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ef\Desktop\Yeni klasör (3)\"/>
    </mc:Choice>
  </mc:AlternateContent>
  <bookViews>
    <workbookView xWindow="0" yWindow="0" windowWidth="28800" windowHeight="12450"/>
  </bookViews>
  <sheets>
    <sheet name="Sayfa1" sheetId="1" r:id="rId1"/>
  </sheet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1" l="1"/>
  <c r="J21" i="1" s="1"/>
  <c r="I16" i="1"/>
  <c r="G16" i="1"/>
  <c r="E16" i="1"/>
  <c r="J13" i="1"/>
  <c r="J16" i="1" s="1"/>
  <c r="H13" i="1"/>
  <c r="H16" i="1" s="1"/>
  <c r="F13" i="1"/>
  <c r="F16" i="1" s="1"/>
  <c r="K13" i="1" l="1"/>
  <c r="K16" i="1" s="1"/>
  <c r="L13" i="1" l="1"/>
  <c r="L16" i="1" s="1"/>
</calcChain>
</file>

<file path=xl/sharedStrings.xml><?xml version="1.0" encoding="utf-8"?>
<sst xmlns="http://schemas.openxmlformats.org/spreadsheetml/2006/main" count="28" uniqueCount="28">
  <si>
    <t>Çeşitli Ödemeler Bordrosu</t>
  </si>
  <si>
    <t>(Aile Yardımı Ödeneği Fark Bordrosu)</t>
  </si>
  <si>
    <t>T.C. Kimlik No</t>
  </si>
  <si>
    <t>Kurum Sicil No</t>
  </si>
  <si>
    <t>Adı Soyadı</t>
  </si>
  <si>
    <t>Unvanı</t>
  </si>
  <si>
    <t>IBAN No</t>
  </si>
  <si>
    <t>Eş Yardımı</t>
  </si>
  <si>
    <t>Çocuk Yardımı</t>
  </si>
  <si>
    <t>Yıl</t>
  </si>
  <si>
    <t>Ay</t>
  </si>
  <si>
    <t>Katsayı</t>
  </si>
  <si>
    <t>Eş Yardımı Göstergesi</t>
  </si>
  <si>
    <t>Eş Yardımı Tutarı</t>
  </si>
  <si>
    <t>6 Yaş Altı Çocuk Sayısı</t>
  </si>
  <si>
    <t>6 Yaş Altı Çocuk Yardımı Göstergesi</t>
  </si>
  <si>
    <t>6 Yaş Üstü Çocuk Sayısı</t>
  </si>
  <si>
    <t>6 Yaş Üstü Çocuk Yardımı Göstergesi</t>
  </si>
  <si>
    <t>Çocuk Yardımı Tutarı</t>
  </si>
  <si>
    <t>Toplam Aile Yardımı Tutarı</t>
  </si>
  <si>
    <t>T O P L A M :</t>
  </si>
  <si>
    <r>
      <t xml:space="preserve">Yukarıda bilgileri sunulan kurumumuz personelinin dilekçesi ve Kamu Görevlileri Hakem Kurulu Başkanlığının 28.08.2019 tarih ve 2019/1 no’lu kararının “Aile yardımı ödeneğinden geriye dönük yararlanma” başlıklı 35. Maddesindeki </t>
    </r>
    <r>
      <rPr>
        <i/>
        <sz val="11"/>
        <rFont val="Arial"/>
        <family val="2"/>
        <charset val="162"/>
      </rPr>
      <t>“Aile yardımından yararlanabilecek eş ve çocuk durumunda meydana gelen değişiklikleri daha sonraki tarihlerde bildiren personele, ilgili mevzuatı uyarınca aile yardımı ödeneği verilmesi koşullarının mevcut olması ve 15.01.2018 tarihinden öncesine taşmaması kaydıyla, anılan bildirime dayanılarak aile yardımı ödeğinden yararlanabileceği tarihten önceki üç aya kadar olan dönem için de aile yardımı ödenekleri verilir.”</t>
    </r>
    <r>
      <rPr>
        <sz val="11"/>
        <rFont val="Arial"/>
        <family val="2"/>
        <charset val="162"/>
      </rPr>
      <t xml:space="preserve"> hükmü gereği;</t>
    </r>
  </si>
  <si>
    <t>Düzenleyen</t>
  </si>
  <si>
    <t>Gerçekleştirme Görevlisi</t>
  </si>
  <si>
    <t>Hasan BERLİK</t>
  </si>
  <si>
    <t>Mutemet</t>
  </si>
  <si>
    <t xml:space="preserve">Şef </t>
  </si>
  <si>
    <t>TEMMUZ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</si>
</sst>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3" x14ac:knownFonts="1">
    <font>
      <sz val="11"/>
      <color theme="1"/>
      <name val="Calibri"/>
      <family val="2"/>
      <charset val="162"/>
      <scheme val="minor"/>
    </font>
    <font>
      <sz val="10"/>
      <name val="Arial"/>
      <family val="2"/>
      <charset val="162"/>
    </font>
    <font>
      <sz val="11"/>
      <name val="Arial"/>
      <family val="2"/>
      <charset val="162"/>
    </font>
    <font>
      <b/>
      <sz val="16"/>
      <name val="Arial"/>
      <family val="2"/>
      <charset val="162"/>
    </font>
    <font>
      <b/>
      <sz val="11"/>
      <name val="Arial"/>
      <family val="2"/>
      <charset val="162"/>
    </font>
    <font>
      <sz val="12"/>
      <name val="Arial"/>
      <family val="2"/>
      <charset val="162"/>
    </font>
    <font>
      <b/>
      <sz val="11"/>
      <color theme="1"/>
      <name val="Arial"/>
      <family val="2"/>
      <charset val="162"/>
    </font>
    <font>
      <sz val="12"/>
      <color theme="1"/>
      <name val="Arial"/>
      <family val="2"/>
      <charset val="162"/>
    </font>
    <font>
      <b/>
      <sz val="12"/>
      <color theme="1"/>
      <name val="Arial"/>
      <family val="2"/>
      <charset val="162"/>
    </font>
    <font>
      <b/>
      <sz val="14"/>
      <name val="Arial"/>
      <family val="2"/>
      <charset val="162"/>
    </font>
    <font>
      <i/>
      <sz val="11"/>
      <name val="Arial"/>
      <family val="2"/>
      <charset val="162"/>
    </font>
    <font>
      <b/>
      <sz val="12"/>
      <name val="Arial"/>
      <family val="2"/>
      <charset val="162"/>
    </font>
    <font>
      <sz val="11"/>
      <name val="Calibri"/>
      <family val="2"/>
      <charset val="16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30">
    <xf numFmtId="0" fontId="0" fillId="0" borderId="0" xfId="0"/>
    <xf numFmtId="0" fontId="2" fillId="2" borderId="0" xfId="1"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center" vertical="center"/>
    </xf>
    <xf numFmtId="1" fontId="4" fillId="3" borderId="1" xfId="2" applyNumberFormat="1" applyFont="1" applyFill="1" applyBorder="1" applyAlignment="1" applyProtection="1">
      <alignment horizontal="left" vertical="center" wrapText="1"/>
      <protection hidden="1"/>
    </xf>
    <xf numFmtId="1" fontId="5" fillId="4" borderId="1" xfId="2" applyNumberFormat="1" applyFont="1" applyFill="1" applyBorder="1" applyAlignment="1" applyProtection="1">
      <alignment horizontal="left" vertical="center"/>
      <protection hidden="1"/>
    </xf>
    <xf numFmtId="0" fontId="4" fillId="2" borderId="0" xfId="1" applyFont="1" applyFill="1" applyAlignment="1">
      <alignment horizontal="center" vertical="center"/>
    </xf>
    <xf numFmtId="1" fontId="5" fillId="2" borderId="0" xfId="2" applyNumberFormat="1" applyFont="1" applyFill="1" applyBorder="1" applyAlignment="1" applyProtection="1">
      <alignment horizontal="center" vertical="center"/>
      <protection hidden="1"/>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6" fillId="4" borderId="1" xfId="1" applyFont="1" applyFill="1" applyBorder="1" applyAlignment="1">
      <alignment horizontal="center" vertical="center"/>
    </xf>
    <xf numFmtId="1" fontId="7" fillId="4" borderId="1" xfId="2" applyNumberFormat="1" applyFont="1" applyFill="1" applyBorder="1" applyAlignment="1" applyProtection="1">
      <alignment horizontal="center" vertical="center"/>
      <protection hidden="1"/>
    </xf>
    <xf numFmtId="164" fontId="7" fillId="4" borderId="1" xfId="2" applyNumberFormat="1" applyFont="1" applyFill="1" applyBorder="1" applyAlignment="1" applyProtection="1">
      <alignment horizontal="center" vertical="center"/>
      <protection hidden="1"/>
    </xf>
    <xf numFmtId="2" fontId="8" fillId="3" borderId="1" xfId="2" applyNumberFormat="1" applyFont="1" applyFill="1" applyBorder="1" applyAlignment="1" applyProtection="1">
      <alignment horizontal="right" vertical="center" indent="1"/>
      <protection hidden="1"/>
    </xf>
    <xf numFmtId="1" fontId="7" fillId="3" borderId="1" xfId="2" applyNumberFormat="1" applyFont="1" applyFill="1" applyBorder="1" applyAlignment="1" applyProtection="1">
      <alignment horizontal="center" vertical="center"/>
      <protection hidden="1"/>
    </xf>
    <xf numFmtId="4" fontId="8" fillId="3" borderId="1" xfId="2" applyNumberFormat="1" applyFont="1" applyFill="1" applyBorder="1" applyAlignment="1" applyProtection="1">
      <alignment horizontal="right" vertical="center" indent="1"/>
      <protection hidden="1"/>
    </xf>
    <xf numFmtId="0" fontId="8" fillId="3" borderId="2" xfId="1" applyFont="1" applyFill="1" applyBorder="1" applyAlignment="1">
      <alignment horizontal="right" vertical="center"/>
    </xf>
    <xf numFmtId="0" fontId="8" fillId="3" borderId="3" xfId="1" applyFont="1" applyFill="1" applyBorder="1" applyAlignment="1">
      <alignment horizontal="right" vertical="center"/>
    </xf>
    <xf numFmtId="0" fontId="8" fillId="3" borderId="4" xfId="1" applyFont="1" applyFill="1" applyBorder="1" applyAlignment="1">
      <alignment horizontal="right" vertical="center"/>
    </xf>
    <xf numFmtId="4" fontId="8" fillId="3" borderId="1" xfId="1" applyNumberFormat="1" applyFont="1" applyFill="1" applyBorder="1" applyAlignment="1">
      <alignment horizontal="center" vertical="center"/>
    </xf>
    <xf numFmtId="1" fontId="8" fillId="3" borderId="1" xfId="1" applyNumberFormat="1" applyFont="1" applyFill="1" applyBorder="1" applyAlignment="1">
      <alignment horizontal="center" vertical="center"/>
    </xf>
    <xf numFmtId="0" fontId="9" fillId="2" borderId="0" xfId="1" applyFont="1" applyFill="1" applyBorder="1" applyAlignment="1">
      <alignment horizontal="center" vertical="center"/>
    </xf>
    <xf numFmtId="2" fontId="9" fillId="2" borderId="0" xfId="1" applyNumberFormat="1" applyFont="1" applyFill="1" applyBorder="1" applyAlignment="1">
      <alignment horizontal="center" vertical="center"/>
    </xf>
    <xf numFmtId="0" fontId="2" fillId="3" borderId="0" xfId="1" applyFont="1" applyFill="1" applyAlignment="1">
      <alignment horizontal="justify" vertical="center" wrapText="1"/>
    </xf>
    <xf numFmtId="0" fontId="2" fillId="2" borderId="0" xfId="1" applyFont="1" applyFill="1" applyAlignment="1">
      <alignment horizontal="justify" vertical="center" wrapText="1"/>
    </xf>
    <xf numFmtId="0" fontId="11" fillId="3" borderId="0" xfId="1" applyFont="1" applyFill="1" applyAlignment="1">
      <alignment horizontal="center" vertical="center"/>
    </xf>
    <xf numFmtId="0" fontId="11" fillId="2" borderId="0" xfId="1" applyFont="1" applyFill="1" applyAlignment="1">
      <alignment vertical="center"/>
    </xf>
    <xf numFmtId="0" fontId="5" fillId="2" borderId="0" xfId="1" applyFont="1" applyFill="1" applyAlignment="1">
      <alignment vertical="center"/>
    </xf>
    <xf numFmtId="0" fontId="12" fillId="0" borderId="0" xfId="0" applyFont="1" applyFill="1" applyBorder="1"/>
    <xf numFmtId="0" fontId="11" fillId="2" borderId="0" xfId="1" applyFont="1" applyFill="1" applyAlignment="1">
      <alignment horizontal="center" vertical="center"/>
    </xf>
  </cellXfs>
  <cellStyles count="3">
    <cellStyle name="Normal" xfId="0" builtinId="0"/>
    <cellStyle name="Normal 2" xfId="1"/>
    <cellStyle name="Normal_Sayf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T30"/>
  <sheetViews>
    <sheetView tabSelected="1" workbookViewId="0">
      <selection activeCell="H27" sqref="H27"/>
    </sheetView>
  </sheetViews>
  <sheetFormatPr defaultColWidth="0" defaultRowHeight="14.25" customHeight="1" zeroHeight="1" x14ac:dyDescent="0.25"/>
  <cols>
    <col min="1" max="1" width="2.7109375" style="1" customWidth="1"/>
    <col min="2" max="11" width="15.7109375" style="1" customWidth="1"/>
    <col min="12" max="12" width="20.7109375" style="1" customWidth="1"/>
    <col min="13" max="13" width="2.7109375" style="1" customWidth="1"/>
    <col min="14" max="262" width="9.140625" style="1" hidden="1"/>
    <col min="263" max="263" width="13.85546875" style="1" hidden="1"/>
    <col min="264" max="268" width="26.7109375" style="1" hidden="1"/>
    <col min="269" max="518" width="9.140625" style="1" hidden="1"/>
    <col min="519" max="519" width="13.85546875" style="1" hidden="1"/>
    <col min="520" max="524" width="26.7109375" style="1" hidden="1"/>
    <col min="525" max="774" width="9.140625" style="1" hidden="1"/>
    <col min="775" max="775" width="13.85546875" style="1" hidden="1"/>
    <col min="776" max="780" width="26.7109375" style="1" hidden="1"/>
    <col min="781" max="1030" width="9.140625" style="1" hidden="1"/>
    <col min="1031" max="1031" width="13.85546875" style="1" hidden="1"/>
    <col min="1032" max="1036" width="26.7109375" style="1" hidden="1"/>
    <col min="1037" max="1286" width="9.140625" style="1" hidden="1"/>
    <col min="1287" max="1287" width="13.85546875" style="1" hidden="1"/>
    <col min="1288" max="1292" width="26.7109375" style="1" hidden="1"/>
    <col min="1293" max="1542" width="9.140625" style="1" hidden="1"/>
    <col min="1543" max="1543" width="13.85546875" style="1" hidden="1"/>
    <col min="1544" max="1548" width="26.7109375" style="1" hidden="1"/>
    <col min="1549" max="1798" width="9.140625" style="1" hidden="1"/>
    <col min="1799" max="1799" width="13.85546875" style="1" hidden="1"/>
    <col min="1800" max="1804" width="26.7109375" style="1" hidden="1"/>
    <col min="1805" max="2054" width="9.140625" style="1" hidden="1"/>
    <col min="2055" max="2055" width="13.85546875" style="1" hidden="1"/>
    <col min="2056" max="2060" width="26.7109375" style="1" hidden="1"/>
    <col min="2061" max="2310" width="9.140625" style="1" hidden="1"/>
    <col min="2311" max="2311" width="13.85546875" style="1" hidden="1"/>
    <col min="2312" max="2316" width="26.7109375" style="1" hidden="1"/>
    <col min="2317" max="2566" width="9.140625" style="1" hidden="1"/>
    <col min="2567" max="2567" width="13.85546875" style="1" hidden="1"/>
    <col min="2568" max="2572" width="26.7109375" style="1" hidden="1"/>
    <col min="2573" max="2822" width="9.140625" style="1" hidden="1"/>
    <col min="2823" max="2823" width="13.85546875" style="1" hidden="1"/>
    <col min="2824" max="2828" width="26.7109375" style="1" hidden="1"/>
    <col min="2829" max="3078" width="9.140625" style="1" hidden="1"/>
    <col min="3079" max="3079" width="13.85546875" style="1" hidden="1"/>
    <col min="3080" max="3084" width="26.7109375" style="1" hidden="1"/>
    <col min="3085" max="3334" width="9.140625" style="1" hidden="1"/>
    <col min="3335" max="3335" width="13.85546875" style="1" hidden="1"/>
    <col min="3336" max="3340" width="26.7109375" style="1" hidden="1"/>
    <col min="3341" max="3590" width="9.140625" style="1" hidden="1"/>
    <col min="3591" max="3591" width="13.85546875" style="1" hidden="1"/>
    <col min="3592" max="3596" width="26.7109375" style="1" hidden="1"/>
    <col min="3597" max="3846" width="9.140625" style="1" hidden="1"/>
    <col min="3847" max="3847" width="13.85546875" style="1" hidden="1"/>
    <col min="3848" max="3852" width="26.7109375" style="1" hidden="1"/>
    <col min="3853" max="4102" width="9.140625" style="1" hidden="1"/>
    <col min="4103" max="4103" width="13.85546875" style="1" hidden="1"/>
    <col min="4104" max="4108" width="26.7109375" style="1" hidden="1"/>
    <col min="4109" max="4358" width="9.140625" style="1" hidden="1"/>
    <col min="4359" max="4359" width="13.85546875" style="1" hidden="1"/>
    <col min="4360" max="4364" width="26.7109375" style="1" hidden="1"/>
    <col min="4365" max="4614" width="9.140625" style="1" hidden="1"/>
    <col min="4615" max="4615" width="13.85546875" style="1" hidden="1"/>
    <col min="4616" max="4620" width="26.7109375" style="1" hidden="1"/>
    <col min="4621" max="4870" width="9.140625" style="1" hidden="1"/>
    <col min="4871" max="4871" width="13.85546875" style="1" hidden="1"/>
    <col min="4872" max="4876" width="26.7109375" style="1" hidden="1"/>
    <col min="4877" max="5126" width="9.140625" style="1" hidden="1"/>
    <col min="5127" max="5127" width="13.85546875" style="1" hidden="1"/>
    <col min="5128" max="5132" width="26.7109375" style="1" hidden="1"/>
    <col min="5133" max="5382" width="9.140625" style="1" hidden="1"/>
    <col min="5383" max="5383" width="13.85546875" style="1" hidden="1"/>
    <col min="5384" max="5388" width="26.7109375" style="1" hidden="1"/>
    <col min="5389" max="5638" width="9.140625" style="1" hidden="1"/>
    <col min="5639" max="5639" width="13.85546875" style="1" hidden="1"/>
    <col min="5640" max="5644" width="26.7109375" style="1" hidden="1"/>
    <col min="5645" max="5894" width="9.140625" style="1" hidden="1"/>
    <col min="5895" max="5895" width="13.85546875" style="1" hidden="1"/>
    <col min="5896" max="5900" width="26.7109375" style="1" hidden="1"/>
    <col min="5901" max="6150" width="9.140625" style="1" hidden="1"/>
    <col min="6151" max="6151" width="13.85546875" style="1" hidden="1"/>
    <col min="6152" max="6156" width="26.7109375" style="1" hidden="1"/>
    <col min="6157" max="6406" width="9.140625" style="1" hidden="1"/>
    <col min="6407" max="6407" width="13.85546875" style="1" hidden="1"/>
    <col min="6408" max="6412" width="26.7109375" style="1" hidden="1"/>
    <col min="6413" max="6662" width="9.140625" style="1" hidden="1"/>
    <col min="6663" max="6663" width="13.85546875" style="1" hidden="1"/>
    <col min="6664" max="6668" width="26.7109375" style="1" hidden="1"/>
    <col min="6669" max="6918" width="9.140625" style="1" hidden="1"/>
    <col min="6919" max="6919" width="13.85546875" style="1" hidden="1"/>
    <col min="6920" max="6924" width="26.7109375" style="1" hidden="1"/>
    <col min="6925" max="7174" width="9.140625" style="1" hidden="1"/>
    <col min="7175" max="7175" width="13.85546875" style="1" hidden="1"/>
    <col min="7176" max="7180" width="26.7109375" style="1" hidden="1"/>
    <col min="7181" max="7430" width="9.140625" style="1" hidden="1"/>
    <col min="7431" max="7431" width="13.85546875" style="1" hidden="1"/>
    <col min="7432" max="7436" width="26.7109375" style="1" hidden="1"/>
    <col min="7437" max="7686" width="9.140625" style="1" hidden="1"/>
    <col min="7687" max="7687" width="13.85546875" style="1" hidden="1"/>
    <col min="7688" max="7692" width="26.7109375" style="1" hidden="1"/>
    <col min="7693" max="7942" width="9.140625" style="1" hidden="1"/>
    <col min="7943" max="7943" width="13.85546875" style="1" hidden="1"/>
    <col min="7944" max="7948" width="26.7109375" style="1" hidden="1"/>
    <col min="7949" max="8198" width="9.140625" style="1" hidden="1"/>
    <col min="8199" max="8199" width="13.85546875" style="1" hidden="1"/>
    <col min="8200" max="8204" width="26.7109375" style="1" hidden="1"/>
    <col min="8205" max="8454" width="9.140625" style="1" hidden="1"/>
    <col min="8455" max="8455" width="13.85546875" style="1" hidden="1"/>
    <col min="8456" max="8460" width="26.7109375" style="1" hidden="1"/>
    <col min="8461" max="8710" width="9.140625" style="1" hidden="1"/>
    <col min="8711" max="8711" width="13.85546875" style="1" hidden="1"/>
    <col min="8712" max="8716" width="26.7109375" style="1" hidden="1"/>
    <col min="8717" max="8966" width="9.140625" style="1" hidden="1"/>
    <col min="8967" max="8967" width="13.85546875" style="1" hidden="1"/>
    <col min="8968" max="8972" width="26.7109375" style="1" hidden="1"/>
    <col min="8973" max="9222" width="9.140625" style="1" hidden="1"/>
    <col min="9223" max="9223" width="13.85546875" style="1" hidden="1"/>
    <col min="9224" max="9228" width="26.7109375" style="1" hidden="1"/>
    <col min="9229" max="9478" width="9.140625" style="1" hidden="1"/>
    <col min="9479" max="9479" width="13.85546875" style="1" hidden="1"/>
    <col min="9480" max="9484" width="26.7109375" style="1" hidden="1"/>
    <col min="9485" max="9734" width="9.140625" style="1" hidden="1"/>
    <col min="9735" max="9735" width="13.85546875" style="1" hidden="1"/>
    <col min="9736" max="9740" width="26.7109375" style="1" hidden="1"/>
    <col min="9741" max="9990" width="9.140625" style="1" hidden="1"/>
    <col min="9991" max="9991" width="13.85546875" style="1" hidden="1"/>
    <col min="9992" max="9996" width="26.7109375" style="1" hidden="1"/>
    <col min="9997" max="10246" width="9.140625" style="1" hidden="1"/>
    <col min="10247" max="10247" width="13.85546875" style="1" hidden="1"/>
    <col min="10248" max="10252" width="26.7109375" style="1" hidden="1"/>
    <col min="10253" max="10502" width="9.140625" style="1" hidden="1"/>
    <col min="10503" max="10503" width="13.85546875" style="1" hidden="1"/>
    <col min="10504" max="10508" width="26.7109375" style="1" hidden="1"/>
    <col min="10509" max="10758" width="9.140625" style="1" hidden="1"/>
    <col min="10759" max="10759" width="13.85546875" style="1" hidden="1"/>
    <col min="10760" max="10764" width="26.7109375" style="1" hidden="1"/>
    <col min="10765" max="11014" width="9.140625" style="1" hidden="1"/>
    <col min="11015" max="11015" width="13.85546875" style="1" hidden="1"/>
    <col min="11016" max="11020" width="26.7109375" style="1" hidden="1"/>
    <col min="11021" max="11270" width="9.140625" style="1" hidden="1"/>
    <col min="11271" max="11271" width="13.85546875" style="1" hidden="1"/>
    <col min="11272" max="11276" width="26.7109375" style="1" hidden="1"/>
    <col min="11277" max="11526" width="9.140625" style="1" hidden="1"/>
    <col min="11527" max="11527" width="13.85546875" style="1" hidden="1"/>
    <col min="11528" max="11532" width="26.7109375" style="1" hidden="1"/>
    <col min="11533" max="11782" width="9.140625" style="1" hidden="1"/>
    <col min="11783" max="11783" width="13.85546875" style="1" hidden="1"/>
    <col min="11784" max="11788" width="26.7109375" style="1" hidden="1"/>
    <col min="11789" max="12038" width="9.140625" style="1" hidden="1"/>
    <col min="12039" max="12039" width="13.85546875" style="1" hidden="1"/>
    <col min="12040" max="12044" width="26.7109375" style="1" hidden="1"/>
    <col min="12045" max="12294" width="9.140625" style="1" hidden="1"/>
    <col min="12295" max="12295" width="13.85546875" style="1" hidden="1"/>
    <col min="12296" max="12300" width="26.7109375" style="1" hidden="1"/>
    <col min="12301" max="12550" width="9.140625" style="1" hidden="1"/>
    <col min="12551" max="12551" width="13.85546875" style="1" hidden="1"/>
    <col min="12552" max="12556" width="26.7109375" style="1" hidden="1"/>
    <col min="12557" max="12806" width="9.140625" style="1" hidden="1"/>
    <col min="12807" max="12807" width="13.85546875" style="1" hidden="1"/>
    <col min="12808" max="12812" width="26.7109375" style="1" hidden="1"/>
    <col min="12813" max="13062" width="9.140625" style="1" hidden="1"/>
    <col min="13063" max="13063" width="13.85546875" style="1" hidden="1"/>
    <col min="13064" max="13068" width="26.7109375" style="1" hidden="1"/>
    <col min="13069" max="13318" width="9.140625" style="1" hidden="1"/>
    <col min="13319" max="13319" width="13.85546875" style="1" hidden="1"/>
    <col min="13320" max="13324" width="26.7109375" style="1" hidden="1"/>
    <col min="13325" max="13574" width="9.140625" style="1" hidden="1"/>
    <col min="13575" max="13575" width="13.85546875" style="1" hidden="1"/>
    <col min="13576" max="13580" width="26.7109375" style="1" hidden="1"/>
    <col min="13581" max="13830" width="9.140625" style="1" hidden="1"/>
    <col min="13831" max="13831" width="13.85546875" style="1" hidden="1"/>
    <col min="13832" max="13836" width="26.7109375" style="1" hidden="1"/>
    <col min="13837" max="14086" width="9.140625" style="1" hidden="1"/>
    <col min="14087" max="14087" width="13.85546875" style="1" hidden="1"/>
    <col min="14088" max="14092" width="26.7109375" style="1" hidden="1"/>
    <col min="14093" max="14342" width="9.140625" style="1" hidden="1"/>
    <col min="14343" max="14343" width="13.85546875" style="1" hidden="1"/>
    <col min="14344" max="14348" width="26.7109375" style="1" hidden="1"/>
    <col min="14349" max="14598" width="9.140625" style="1" hidden="1"/>
    <col min="14599" max="14599" width="13.85546875" style="1" hidden="1"/>
    <col min="14600" max="14604" width="26.7109375" style="1" hidden="1"/>
    <col min="14605" max="14854" width="9.140625" style="1" hidden="1"/>
    <col min="14855" max="14855" width="13.85546875" style="1" hidden="1"/>
    <col min="14856" max="14860" width="26.7109375" style="1" hidden="1"/>
    <col min="14861" max="15110" width="9.140625" style="1" hidden="1"/>
    <col min="15111" max="15111" width="13.85546875" style="1" hidden="1"/>
    <col min="15112" max="15116" width="26.7109375" style="1" hidden="1"/>
    <col min="15117" max="15366" width="9.140625" style="1" hidden="1"/>
    <col min="15367" max="15367" width="13.85546875" style="1" hidden="1"/>
    <col min="15368" max="15372" width="26.7109375" style="1" hidden="1"/>
    <col min="15373" max="15622" width="9.140625" style="1" hidden="1"/>
    <col min="15623" max="15623" width="13.85546875" style="1" hidden="1"/>
    <col min="15624" max="15628" width="26.7109375" style="1" hidden="1"/>
    <col min="15629" max="15878" width="9.140625" style="1" hidden="1"/>
    <col min="15879" max="15879" width="13.85546875" style="1" hidden="1"/>
    <col min="15880" max="15884" width="26.7109375" style="1" hidden="1"/>
    <col min="15885" max="16134" width="9.140625" style="1" hidden="1"/>
    <col min="16135" max="16135" width="13.85546875" style="1" hidden="1"/>
    <col min="16136" max="16140" width="26.7109375" style="1" hidden="1"/>
    <col min="16141" max="16384" width="9.140625" style="1" hidden="1"/>
  </cols>
  <sheetData>
    <row r="1" spans="2:12" x14ac:dyDescent="0.25"/>
    <row r="2" spans="2:12" s="3" customFormat="1" ht="20.25" x14ac:dyDescent="0.25">
      <c r="B2" s="2" t="s">
        <v>0</v>
      </c>
      <c r="C2" s="2"/>
      <c r="D2" s="2"/>
      <c r="E2" s="2"/>
      <c r="F2" s="2"/>
      <c r="G2" s="2"/>
      <c r="H2" s="2"/>
      <c r="I2" s="2"/>
      <c r="J2" s="2"/>
      <c r="K2" s="2"/>
      <c r="L2" s="2"/>
    </row>
    <row r="3" spans="2:12" s="3" customFormat="1" ht="20.25" x14ac:dyDescent="0.25">
      <c r="B3" s="2" t="s">
        <v>1</v>
      </c>
      <c r="C3" s="2"/>
      <c r="D3" s="2"/>
      <c r="E3" s="2"/>
      <c r="F3" s="2"/>
      <c r="G3" s="2"/>
      <c r="H3" s="2"/>
      <c r="I3" s="2"/>
      <c r="J3" s="2"/>
      <c r="K3" s="2"/>
      <c r="L3" s="2"/>
    </row>
    <row r="4" spans="2:12" s="3" customFormat="1" ht="20.25" x14ac:dyDescent="0.25"/>
    <row r="5" spans="2:12" s="3" customFormat="1" ht="20.25" x14ac:dyDescent="0.25">
      <c r="B5" s="4" t="s">
        <v>2</v>
      </c>
      <c r="C5" s="4"/>
      <c r="D5" s="5"/>
      <c r="E5" s="5"/>
      <c r="F5" s="5"/>
      <c r="G5" s="5"/>
      <c r="H5" s="5"/>
      <c r="I5" s="5"/>
      <c r="J5" s="5"/>
      <c r="K5" s="5"/>
      <c r="L5" s="5"/>
    </row>
    <row r="6" spans="2:12" s="6" customFormat="1" ht="15" x14ac:dyDescent="0.25">
      <c r="B6" s="4" t="s">
        <v>3</v>
      </c>
      <c r="C6" s="4"/>
      <c r="D6" s="5"/>
      <c r="E6" s="5"/>
      <c r="F6" s="5"/>
      <c r="G6" s="5"/>
      <c r="H6" s="5"/>
      <c r="I6" s="5"/>
      <c r="J6" s="5"/>
      <c r="K6" s="5"/>
      <c r="L6" s="5"/>
    </row>
    <row r="7" spans="2:12" s="6" customFormat="1" ht="15" x14ac:dyDescent="0.25">
      <c r="B7" s="4" t="s">
        <v>4</v>
      </c>
      <c r="C7" s="4"/>
      <c r="D7" s="5"/>
      <c r="E7" s="5"/>
      <c r="F7" s="5"/>
      <c r="G7" s="5"/>
      <c r="H7" s="5"/>
      <c r="I7" s="5"/>
      <c r="J7" s="5"/>
      <c r="K7" s="5"/>
      <c r="L7" s="5"/>
    </row>
    <row r="8" spans="2:12" s="6" customFormat="1" ht="15" x14ac:dyDescent="0.25">
      <c r="B8" s="4" t="s">
        <v>5</v>
      </c>
      <c r="C8" s="4"/>
      <c r="D8" s="5"/>
      <c r="E8" s="5"/>
      <c r="F8" s="5"/>
      <c r="G8" s="5"/>
      <c r="H8" s="5"/>
      <c r="I8" s="5"/>
      <c r="J8" s="5"/>
      <c r="K8" s="5"/>
      <c r="L8" s="5"/>
    </row>
    <row r="9" spans="2:12" s="6" customFormat="1" ht="15" x14ac:dyDescent="0.25">
      <c r="B9" s="4" t="s">
        <v>6</v>
      </c>
      <c r="C9" s="4"/>
      <c r="D9" s="5"/>
      <c r="E9" s="5"/>
      <c r="F9" s="5"/>
      <c r="G9" s="5"/>
      <c r="H9" s="5"/>
      <c r="I9" s="5"/>
      <c r="J9" s="5"/>
      <c r="K9" s="5"/>
      <c r="L9" s="5"/>
    </row>
    <row r="10" spans="2:12" s="6" customFormat="1" ht="15" x14ac:dyDescent="0.25">
      <c r="G10" s="7"/>
      <c r="H10" s="7"/>
      <c r="I10" s="7"/>
      <c r="J10" s="7"/>
      <c r="K10" s="7"/>
      <c r="L10" s="7"/>
    </row>
    <row r="11" spans="2:12" s="6" customFormat="1" ht="15" x14ac:dyDescent="0.25">
      <c r="E11" s="8" t="s">
        <v>7</v>
      </c>
      <c r="F11" s="8"/>
      <c r="G11" s="8" t="s">
        <v>8</v>
      </c>
      <c r="H11" s="8"/>
      <c r="I11" s="8"/>
      <c r="J11" s="8"/>
      <c r="K11" s="8"/>
      <c r="L11" s="7"/>
    </row>
    <row r="12" spans="2:12" s="6" customFormat="1" ht="45" x14ac:dyDescent="0.25">
      <c r="B12" s="9" t="s">
        <v>9</v>
      </c>
      <c r="C12" s="9" t="s">
        <v>10</v>
      </c>
      <c r="D12" s="9" t="s">
        <v>11</v>
      </c>
      <c r="E12" s="9" t="s">
        <v>12</v>
      </c>
      <c r="F12" s="9" t="s">
        <v>13</v>
      </c>
      <c r="G12" s="9" t="s">
        <v>14</v>
      </c>
      <c r="H12" s="9" t="s">
        <v>15</v>
      </c>
      <c r="I12" s="9" t="s">
        <v>16</v>
      </c>
      <c r="J12" s="9" t="s">
        <v>17</v>
      </c>
      <c r="K12" s="9" t="s">
        <v>18</v>
      </c>
      <c r="L12" s="9" t="s">
        <v>19</v>
      </c>
    </row>
    <row r="13" spans="2:12" s="6" customFormat="1" ht="15.75" x14ac:dyDescent="0.25">
      <c r="B13" s="10">
        <v>2022</v>
      </c>
      <c r="C13" s="11" t="s">
        <v>27</v>
      </c>
      <c r="D13" s="12">
        <v>0.33360299999999998</v>
      </c>
      <c r="E13" s="11">
        <v>2273</v>
      </c>
      <c r="F13" s="13">
        <f t="shared" ref="F13" si="0">ROUND(D13*E13,2)</f>
        <v>758.28</v>
      </c>
      <c r="G13" s="11">
        <v>2</v>
      </c>
      <c r="H13" s="14">
        <f t="shared" ref="H13" si="1">IF(G13&gt;0,500,0)</f>
        <v>500</v>
      </c>
      <c r="I13" s="11">
        <v>1</v>
      </c>
      <c r="J13" s="14">
        <f>IF(I13&gt;0,250,0)</f>
        <v>250</v>
      </c>
      <c r="K13" s="13">
        <f>ROUND(D13*G13*H13,2)+ROUND(D13*I13*J13,2)</f>
        <v>417</v>
      </c>
      <c r="L13" s="15">
        <f>F13+K13</f>
        <v>1175.28</v>
      </c>
    </row>
    <row r="14" spans="2:12" s="6" customFormat="1" ht="15.75" x14ac:dyDescent="0.25">
      <c r="B14" s="10"/>
      <c r="C14" s="11"/>
      <c r="D14" s="12"/>
      <c r="E14" s="11"/>
      <c r="F14" s="13"/>
      <c r="G14" s="11"/>
      <c r="H14" s="14"/>
      <c r="I14" s="11"/>
      <c r="J14" s="14"/>
      <c r="K14" s="13"/>
      <c r="L14" s="15"/>
    </row>
    <row r="15" spans="2:12" s="6" customFormat="1" ht="15.75" x14ac:dyDescent="0.25">
      <c r="B15" s="10"/>
      <c r="C15" s="11"/>
      <c r="D15" s="12"/>
      <c r="E15" s="11"/>
      <c r="F15" s="13"/>
      <c r="G15" s="11"/>
      <c r="H15" s="14"/>
      <c r="I15" s="11"/>
      <c r="J15" s="14"/>
      <c r="K15" s="13"/>
      <c r="L15" s="15"/>
    </row>
    <row r="16" spans="2:12" s="6" customFormat="1" ht="15.75" x14ac:dyDescent="0.25">
      <c r="B16" s="16" t="s">
        <v>20</v>
      </c>
      <c r="C16" s="17"/>
      <c r="D16" s="18"/>
      <c r="E16" s="19">
        <f>SUM(E13:E15)</f>
        <v>2273</v>
      </c>
      <c r="F16" s="15">
        <f>SUM(F13:F15)</f>
        <v>758.28</v>
      </c>
      <c r="G16" s="20">
        <f>SUM(G13:G15)</f>
        <v>2</v>
      </c>
      <c r="H16" s="20">
        <f t="shared" ref="H16:J16" si="2">SUM(H13:H15)</f>
        <v>500</v>
      </c>
      <c r="I16" s="20">
        <f t="shared" si="2"/>
        <v>1</v>
      </c>
      <c r="J16" s="20">
        <f t="shared" si="2"/>
        <v>250</v>
      </c>
      <c r="K16" s="15">
        <f>SUM(K13:K15)</f>
        <v>417</v>
      </c>
      <c r="L16" s="15">
        <f>SUM(L13:L15)</f>
        <v>1175.28</v>
      </c>
    </row>
    <row r="17" spans="2:12" ht="18" x14ac:dyDescent="0.25">
      <c r="D17" s="21"/>
      <c r="E17" s="21"/>
      <c r="F17" s="21"/>
      <c r="G17" s="22"/>
      <c r="H17" s="22"/>
      <c r="I17" s="22"/>
      <c r="J17" s="22"/>
      <c r="K17" s="22"/>
      <c r="L17" s="22"/>
    </row>
    <row r="18" spans="2:12" ht="73.5" customHeight="1" x14ac:dyDescent="0.25">
      <c r="B18" s="23" t="s">
        <v>21</v>
      </c>
      <c r="C18" s="23"/>
      <c r="D18" s="23"/>
      <c r="E18" s="23"/>
      <c r="F18" s="23"/>
      <c r="G18" s="23"/>
      <c r="H18" s="23"/>
      <c r="I18" s="23"/>
      <c r="J18" s="23"/>
      <c r="K18" s="23"/>
      <c r="L18" s="23"/>
    </row>
    <row r="19" spans="2:12" x14ac:dyDescent="0.25">
      <c r="B19" s="24"/>
      <c r="C19" s="24"/>
      <c r="D19" s="24"/>
      <c r="E19" s="24"/>
      <c r="F19" s="24"/>
      <c r="G19" s="24"/>
      <c r="H19" s="24"/>
      <c r="I19" s="24"/>
      <c r="J19" s="24"/>
      <c r="K19" s="24"/>
      <c r="L19" s="24"/>
    </row>
    <row r="20" spans="2:12" s="26" customFormat="1" ht="15.75" x14ac:dyDescent="0.25">
      <c r="B20" s="25" t="s">
        <v>22</v>
      </c>
      <c r="C20" s="25"/>
      <c r="J20" s="25" t="s">
        <v>23</v>
      </c>
      <c r="K20" s="25"/>
      <c r="L20" s="25"/>
    </row>
    <row r="21" spans="2:12" s="26" customFormat="1" ht="15.75" x14ac:dyDescent="0.25">
      <c r="B21" s="25" t="str">
        <f ca="1">CONCATENATE("…... / ",TEXT((TODAY()),"aa")," / ",YEAR(TODAY()))</f>
        <v>…... / 11 / 2022</v>
      </c>
      <c r="C21" s="25"/>
      <c r="J21" s="25" t="str">
        <f ca="1">B21</f>
        <v>…... / 11 / 2022</v>
      </c>
      <c r="K21" s="25"/>
      <c r="L21" s="25"/>
    </row>
    <row r="22" spans="2:12" s="27" customFormat="1" ht="15" x14ac:dyDescent="0.25"/>
    <row r="23" spans="2:12" s="27" customFormat="1" ht="15" x14ac:dyDescent="0.25"/>
    <row r="24" spans="2:12" s="27" customFormat="1" ht="15" x14ac:dyDescent="0.25"/>
    <row r="25" spans="2:12" s="27" customFormat="1" ht="15" x14ac:dyDescent="0.25"/>
    <row r="26" spans="2:12" s="27" customFormat="1" ht="15" x14ac:dyDescent="0.25">
      <c r="B26"/>
      <c r="C26" s="28"/>
    </row>
    <row r="27" spans="2:12" s="26" customFormat="1" ht="15.75" x14ac:dyDescent="0.25">
      <c r="B27" s="28"/>
      <c r="C27" s="28"/>
      <c r="J27" s="29" t="s">
        <v>24</v>
      </c>
      <c r="K27" s="29"/>
      <c r="L27" s="29"/>
    </row>
    <row r="28" spans="2:12" s="26" customFormat="1" ht="15.75" x14ac:dyDescent="0.25">
      <c r="B28" s="29" t="s">
        <v>25</v>
      </c>
      <c r="C28" s="29"/>
      <c r="J28" s="29" t="s">
        <v>26</v>
      </c>
      <c r="K28" s="29"/>
      <c r="L28" s="29"/>
    </row>
    <row r="29" spans="2:12" x14ac:dyDescent="0.25"/>
    <row r="30" spans="2:12" ht="14.25" customHeight="1" x14ac:dyDescent="0.25"/>
  </sheetData>
  <mergeCells count="23">
    <mergeCell ref="B21:C21"/>
    <mergeCell ref="J21:L21"/>
    <mergeCell ref="J27:L27"/>
    <mergeCell ref="B28:C28"/>
    <mergeCell ref="J28:L28"/>
    <mergeCell ref="E11:F11"/>
    <mergeCell ref="G11:K11"/>
    <mergeCell ref="B16:D16"/>
    <mergeCell ref="B18:L18"/>
    <mergeCell ref="B20:C20"/>
    <mergeCell ref="J20:L20"/>
    <mergeCell ref="B7:C7"/>
    <mergeCell ref="D7:L7"/>
    <mergeCell ref="B8:C8"/>
    <mergeCell ref="D8:L8"/>
    <mergeCell ref="B9:C9"/>
    <mergeCell ref="D9:L9"/>
    <mergeCell ref="B2:L2"/>
    <mergeCell ref="B3:L3"/>
    <mergeCell ref="B5:C5"/>
    <mergeCell ref="D5:L5"/>
    <mergeCell ref="B6:C6"/>
    <mergeCell ref="D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Chef</dc:creator>
  <cp:lastModifiedBy>Chef</cp:lastModifiedBy>
  <dcterms:created xsi:type="dcterms:W3CDTF">2022-11-17T07:38:19Z</dcterms:created>
  <dcterms:modified xsi:type="dcterms:W3CDTF">2022-11-17T07:41:13Z</dcterms:modified>
</cp:coreProperties>
</file>